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 name="Лист1" sheetId="5" r:id="rId2"/>
  </sheets>
  <definedNames>
    <definedName name="_xlnm.Print_Area" localSheetId="0">тмц!$A$1:$P$23</definedName>
  </definedNames>
  <calcPr calcId="145621" refMode="R1C1"/>
</workbook>
</file>

<file path=xl/calcChain.xml><?xml version="1.0" encoding="utf-8"?>
<calcChain xmlns="http://schemas.openxmlformats.org/spreadsheetml/2006/main">
  <c r="O16" i="4" l="1"/>
  <c r="O15" i="4"/>
  <c r="O9" i="4"/>
  <c r="L16" i="4"/>
  <c r="O13" i="4"/>
  <c r="O12" i="4"/>
  <c r="O11" i="4"/>
  <c r="O7" i="4"/>
  <c r="O8" i="4"/>
  <c r="O14" i="4" l="1"/>
</calcChain>
</file>

<file path=xl/sharedStrings.xml><?xml version="1.0" encoding="utf-8"?>
<sst xmlns="http://schemas.openxmlformats.org/spreadsheetml/2006/main" count="97" uniqueCount="56">
  <si>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</si>
  <si>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</si>
  <si>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</si>
  <si>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</si>
  <si>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</si>
  <si>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</si>
  <si>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</si>
  <si>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</si>
  <si>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</si>
  <si>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</si>
  <si>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</si>
  <si>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</si>
  <si>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</si>
  <si>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</si>
  <si>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</si>
  <si>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</si>
  <si>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</si>
  <si>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</si>
  <si>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</si>
  <si>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</si>
  <si>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</si>
  <si>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</si>
  <si>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</si>
  <si>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</si>
  <si>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</si>
  <si>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</si>
  <si>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</si>
  <si>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</si>
  <si>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</si>
  <si>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</si>
  <si>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</si>
  <si>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</si>
  <si>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</si>
  <si>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</si>
  <si>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Май 2019г.</t>
  </si>
  <si>
    <t>392000, г. Тамбов, ул. Тулиновская, 5</t>
  </si>
  <si>
    <t>ТКС-К-007-19</t>
  </si>
  <si>
    <t>26.70.25.000</t>
  </si>
  <si>
    <t>26.70.1</t>
  </si>
  <si>
    <t>СВ000637</t>
  </si>
  <si>
    <t>Преобразователь частоты 1,1 кВт, 2,4 А, 380 В, 120 Гц  (18215025)</t>
  </si>
  <si>
    <t>ОЛ</t>
  </si>
  <si>
    <t>СВ000636</t>
  </si>
  <si>
    <t>Преобразователь частоты 2,2 кВт, 5,0 А, 380 В, 120 Гц (18215041)</t>
  </si>
  <si>
    <t>СВ000641</t>
  </si>
  <si>
    <t>Преобразователь частоты 1,1 кВт, 3,4 А, 380 В, 320 Гц, IP54 с панелью оператора</t>
  </si>
  <si>
    <t>СВ000638</t>
  </si>
  <si>
    <t>СВ000639</t>
  </si>
  <si>
    <t>СВ000640</t>
  </si>
  <si>
    <t>Преобразователь частоты 11 кВт, 23 А, 380 В, 320 Гц, IP54 с панелью оператора</t>
  </si>
  <si>
    <t>Преобразователь частоты 7,5 кВт, 16 А, 380 В, 320 Гц, IP54 с панелью оператора</t>
  </si>
  <si>
    <t>Преобразователь частоты 5,5 кВт, 12 А, 380 В, 320 Гц, IP54 с панелью оператора</t>
  </si>
  <si>
    <t>Лот №1</t>
  </si>
  <si>
    <t>Лот №2</t>
  </si>
  <si>
    <t>Итого по лоту №1:</t>
  </si>
  <si>
    <t>Итого по лоту №2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</si>
</sst>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
      <b/>
      <sz val="10"/>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6" fillId="0" borderId="0"/>
    <xf numFmtId="0" fontId="9" fillId="0" borderId="0"/>
  </cellStyleXfs>
  <cellXfs count="6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0" fontId="10" fillId="0" borderId="1" xfId="1" applyFont="1" applyFill="1" applyBorder="1" applyAlignment="1">
      <alignment vertical="center" wrapText="1"/>
    </xf>
    <xf numFmtId="0" fontId="10" fillId="3" borderId="1" xfId="1" applyFont="1" applyFill="1" applyBorder="1" applyAlignment="1">
      <alignment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2" fontId="3" fillId="0" borderId="2"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0" fillId="0" borderId="6" xfId="0" applyBorder="1" applyAlignment="1">
      <alignment horizontal="left"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8" fillId="2" borderId="0" xfId="0" applyNumberFormat="1" applyFont="1" applyFill="1" applyBorder="1" applyAlignment="1" applyProtection="1">
      <alignment horizontal="center" vertical="center" wrapText="1"/>
    </xf>
    <xf numFmtId="0" fontId="8" fillId="2" borderId="7"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0" fillId="0" borderId="6" xfId="0" applyBorder="1" applyAlignment="1">
      <alignment horizontal="left"/>
    </xf>
    <xf numFmtId="1" fontId="0" fillId="0" borderId="6" xfId="0" applyNumberFormat="1" applyBorder="1" applyAlignment="1">
      <alignment horizontal="right"/>
    </xf>
    <xf numFmtId="4" fontId="0" fillId="0" borderId="6" xfId="0" applyNumberFormat="1" applyBorder="1" applyAlignment="1">
      <alignment horizontal="right"/>
    </xf>
    <xf numFmtId="0" fontId="0" fillId="0" borderId="6" xfId="0" applyBorder="1" applyAlignment="1">
      <alignment horizontal="left" vertical="center" wrapText="1"/>
    </xf>
    <xf numFmtId="0" fontId="0" fillId="0" borderId="6" xfId="0" applyBorder="1" applyAlignment="1">
      <alignment horizontal="center" vertical="center"/>
    </xf>
    <xf numFmtId="164" fontId="0" fillId="0" borderId="6" xfId="0" applyNumberFormat="1" applyBorder="1" applyAlignment="1">
      <alignment horizontal="right"/>
    </xf>
    <xf numFmtId="0" fontId="10" fillId="0" borderId="10" xfId="1" applyFont="1" applyFill="1" applyBorder="1" applyAlignment="1">
      <alignment vertical="center" wrapText="1"/>
    </xf>
    <xf numFmtId="0" fontId="10" fillId="0" borderId="0" xfId="1" applyFont="1" applyFill="1" applyBorder="1" applyAlignment="1">
      <alignment horizontal="right" vertical="center" wrapText="1"/>
    </xf>
    <xf numFmtId="0" fontId="10" fillId="0" borderId="11" xfId="1" applyFont="1" applyFill="1" applyBorder="1" applyAlignment="1">
      <alignment horizontal="right" vertical="center" wrapText="1"/>
    </xf>
    <xf numFmtId="0" fontId="10" fillId="0" borderId="12" xfId="1" applyFont="1" applyFill="1" applyBorder="1" applyAlignment="1">
      <alignment horizontal="right" vertical="center" wrapText="1"/>
    </xf>
    <xf numFmtId="0" fontId="10" fillId="0" borderId="13" xfId="1" applyFont="1" applyFill="1" applyBorder="1" applyAlignment="1">
      <alignment horizontal="right" vertical="center" wrapText="1"/>
    </xf>
    <xf numFmtId="0" fontId="10" fillId="0" borderId="4" xfId="1" applyFont="1" applyFill="1" applyBorder="1" applyAlignment="1">
      <alignment vertical="center" wrapText="1"/>
    </xf>
    <xf numFmtId="0" fontId="10" fillId="3" borderId="4" xfId="1" applyFont="1" applyFill="1" applyBorder="1" applyAlignment="1">
      <alignment vertical="center" wrapText="1"/>
    </xf>
    <xf numFmtId="0" fontId="0" fillId="0" borderId="14" xfId="0" applyBorder="1" applyAlignment="1">
      <alignment horizontal="left"/>
    </xf>
    <xf numFmtId="0" fontId="0" fillId="0" borderId="14" xfId="0" applyBorder="1" applyAlignment="1">
      <alignment horizontal="center" vertical="center" wrapText="1"/>
    </xf>
    <xf numFmtId="0" fontId="0" fillId="0" borderId="14" xfId="0" applyBorder="1" applyAlignment="1">
      <alignment horizontal="center" vertical="center"/>
    </xf>
    <xf numFmtId="0" fontId="0" fillId="0" borderId="14" xfId="0" applyBorder="1" applyAlignment="1">
      <alignment horizontal="left" wrapText="1"/>
    </xf>
    <xf numFmtId="49" fontId="3" fillId="0" borderId="4" xfId="0" applyNumberFormat="1" applyFont="1" applyFill="1" applyBorder="1" applyAlignment="1" applyProtection="1">
      <alignment horizontal="center" vertical="center" wrapText="1"/>
    </xf>
    <xf numFmtId="1" fontId="0" fillId="0" borderId="14" xfId="0" applyNumberFormat="1" applyBorder="1" applyAlignment="1">
      <alignment horizontal="right"/>
    </xf>
    <xf numFmtId="0" fontId="2" fillId="2" borderId="5" xfId="0" applyNumberFormat="1" applyFont="1" applyFill="1" applyBorder="1" applyAlignment="1" applyProtection="1">
      <alignment horizontal="left" vertical="center" wrapText="1"/>
    </xf>
    <xf numFmtId="0" fontId="2" fillId="2" borderId="9" xfId="0" applyNumberFormat="1" applyFont="1" applyFill="1" applyBorder="1" applyAlignment="1" applyProtection="1">
      <alignment horizontal="left" vertical="center" wrapText="1"/>
    </xf>
    <xf numFmtId="0" fontId="11" fillId="0" borderId="15" xfId="1" applyFont="1" applyFill="1" applyBorder="1" applyAlignment="1">
      <alignment horizontal="left" vertical="center" wrapText="1"/>
    </xf>
    <xf numFmtId="0" fontId="11" fillId="0" borderId="16" xfId="1" applyFont="1" applyFill="1" applyBorder="1" applyAlignment="1">
      <alignment horizontal="left" vertical="center" wrapText="1"/>
    </xf>
    <xf numFmtId="0" fontId="11" fillId="0" borderId="2" xfId="1" applyFont="1" applyFill="1" applyBorder="1" applyAlignment="1">
      <alignment vertical="center" wrapText="1"/>
    </xf>
    <xf numFmtId="0" fontId="2" fillId="2" borderId="8" xfId="0" applyNumberFormat="1" applyFont="1" applyFill="1" applyBorder="1" applyAlignment="1" applyProtection="1">
      <alignment vertical="center" wrapText="1"/>
    </xf>
    <xf numFmtId="0" fontId="10" fillId="0" borderId="7" xfId="1" applyFont="1" applyFill="1" applyBorder="1" applyAlignment="1">
      <alignmen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abSelected="1" view="pageBreakPreview" zoomScale="80" zoomScaleNormal="86" zoomScaleSheetLayoutView="80" workbookViewId="0">
      <selection activeCell="B10" sqref="B10:L10"/>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1" t="s">
        <v>36</v>
      </c>
      <c r="F3" s="21"/>
      <c r="G3" s="21"/>
      <c r="H3" s="21"/>
      <c r="I3" s="21"/>
      <c r="J3" s="21"/>
      <c r="K3" s="21"/>
      <c r="L3" s="21"/>
      <c r="M3" s="6"/>
      <c r="N3" s="6"/>
      <c r="O3" s="6"/>
      <c r="P3" s="6"/>
    </row>
    <row r="4" spans="1:16" ht="36" customHeight="1" x14ac:dyDescent="0.2">
      <c r="M4" s="22" t="s">
        <v>33</v>
      </c>
      <c r="N4" s="27" t="s">
        <v>29</v>
      </c>
      <c r="O4" s="27" t="s">
        <v>28</v>
      </c>
      <c r="P4" s="22" t="s">
        <v>10</v>
      </c>
    </row>
    <row r="5" spans="1:16" ht="96.75" customHeight="1" x14ac:dyDescent="0.2">
      <c r="A5" s="4" t="s">
        <v>14</v>
      </c>
      <c r="B5" s="4" t="s">
        <v>15</v>
      </c>
      <c r="C5" s="2" t="s">
        <v>26</v>
      </c>
      <c r="D5" s="2" t="s">
        <v>27</v>
      </c>
      <c r="E5" s="2" t="s">
        <v>6</v>
      </c>
      <c r="F5" s="2" t="s">
        <v>2</v>
      </c>
      <c r="G5" s="2" t="s">
        <v>1</v>
      </c>
      <c r="H5" s="2" t="s">
        <v>7</v>
      </c>
      <c r="I5" s="2" t="s">
        <v>4</v>
      </c>
      <c r="J5" s="2" t="s">
        <v>8</v>
      </c>
      <c r="K5" s="2" t="s">
        <v>5</v>
      </c>
      <c r="L5" s="2" t="s">
        <v>3</v>
      </c>
      <c r="M5" s="23"/>
      <c r="N5" s="28"/>
      <c r="O5" s="28"/>
      <c r="P5" s="23"/>
    </row>
    <row r="6" spans="1:16" ht="57" customHeight="1" x14ac:dyDescent="0.2">
      <c r="A6" s="58"/>
      <c r="B6" s="53" t="s">
        <v>52</v>
      </c>
      <c r="C6" s="53"/>
      <c r="D6" s="53"/>
      <c r="E6" s="53"/>
      <c r="F6" s="53"/>
      <c r="G6" s="53"/>
      <c r="H6" s="53"/>
      <c r="I6" s="53"/>
      <c r="J6" s="53"/>
      <c r="K6" s="53"/>
      <c r="L6" s="54"/>
      <c r="M6" s="19"/>
      <c r="N6" s="31"/>
      <c r="O6" s="32"/>
      <c r="P6" s="33"/>
    </row>
    <row r="7" spans="1:16" ht="66" customHeight="1" x14ac:dyDescent="0.2">
      <c r="A7" s="14">
        <v>1</v>
      </c>
      <c r="B7" s="15">
        <v>1</v>
      </c>
      <c r="C7" s="34" t="s">
        <v>37</v>
      </c>
      <c r="D7" s="34" t="s">
        <v>38</v>
      </c>
      <c r="E7" s="34" t="s">
        <v>39</v>
      </c>
      <c r="F7" s="37" t="s">
        <v>40</v>
      </c>
      <c r="G7" s="38" t="s">
        <v>41</v>
      </c>
      <c r="H7" s="20" t="s">
        <v>31</v>
      </c>
      <c r="I7" s="12" t="s">
        <v>32</v>
      </c>
      <c r="J7" s="12" t="s">
        <v>32</v>
      </c>
      <c r="K7" s="17" t="s">
        <v>35</v>
      </c>
      <c r="L7" s="35">
        <v>2</v>
      </c>
      <c r="M7" s="12" t="s">
        <v>34</v>
      </c>
      <c r="N7" s="36">
        <v>46604.86</v>
      </c>
      <c r="O7" s="18">
        <f>N7*L7</f>
        <v>93209.72</v>
      </c>
      <c r="P7" s="13"/>
    </row>
    <row r="8" spans="1:16" ht="73.5" customHeight="1" x14ac:dyDescent="0.2">
      <c r="A8" s="14">
        <v>2</v>
      </c>
      <c r="B8" s="15">
        <v>1</v>
      </c>
      <c r="C8" s="34" t="s">
        <v>37</v>
      </c>
      <c r="D8" s="34" t="s">
        <v>38</v>
      </c>
      <c r="E8" s="34" t="s">
        <v>42</v>
      </c>
      <c r="F8" s="37" t="s">
        <v>43</v>
      </c>
      <c r="G8" s="38" t="s">
        <v>41</v>
      </c>
      <c r="H8" s="20" t="s">
        <v>31</v>
      </c>
      <c r="I8" s="12" t="s">
        <v>32</v>
      </c>
      <c r="J8" s="12" t="s">
        <v>32</v>
      </c>
      <c r="K8" s="17" t="s">
        <v>35</v>
      </c>
      <c r="L8" s="35">
        <v>2</v>
      </c>
      <c r="M8" s="12" t="s">
        <v>34</v>
      </c>
      <c r="N8" s="36">
        <v>60780.08</v>
      </c>
      <c r="O8" s="18">
        <f>N8*L8</f>
        <v>121560.16</v>
      </c>
      <c r="P8" s="13"/>
    </row>
    <row r="9" spans="1:16" ht="73.5" customHeight="1" x14ac:dyDescent="0.2">
      <c r="A9" s="40"/>
      <c r="B9" s="41" t="s">
        <v>54</v>
      </c>
      <c r="C9" s="41"/>
      <c r="D9" s="41"/>
      <c r="E9" s="41"/>
      <c r="F9" s="41"/>
      <c r="G9" s="41"/>
      <c r="H9" s="41"/>
      <c r="I9" s="41"/>
      <c r="J9" s="41"/>
      <c r="K9" s="41"/>
      <c r="L9" s="41"/>
      <c r="M9" s="41"/>
      <c r="N9" s="42"/>
      <c r="O9" s="18">
        <f>SUM(O7:O8)</f>
        <v>214769.88</v>
      </c>
      <c r="P9" s="13"/>
    </row>
    <row r="10" spans="1:16" ht="60" customHeight="1" x14ac:dyDescent="0.2">
      <c r="A10" s="57"/>
      <c r="B10" s="55" t="s">
        <v>53</v>
      </c>
      <c r="C10" s="55"/>
      <c r="D10" s="55"/>
      <c r="E10" s="55"/>
      <c r="F10" s="55"/>
      <c r="G10" s="55"/>
      <c r="H10" s="55"/>
      <c r="I10" s="55"/>
      <c r="J10" s="55"/>
      <c r="K10" s="55"/>
      <c r="L10" s="56"/>
      <c r="M10" s="12"/>
      <c r="N10" s="36"/>
      <c r="O10" s="18"/>
      <c r="P10" s="13"/>
    </row>
    <row r="11" spans="1:16" ht="68.25" customHeight="1" x14ac:dyDescent="0.2">
      <c r="A11" s="45">
        <v>3</v>
      </c>
      <c r="B11" s="46">
        <v>2</v>
      </c>
      <c r="C11" s="47" t="s">
        <v>37</v>
      </c>
      <c r="D11" s="47" t="s">
        <v>38</v>
      </c>
      <c r="E11" s="47" t="s">
        <v>44</v>
      </c>
      <c r="F11" s="48" t="s">
        <v>45</v>
      </c>
      <c r="G11" s="49" t="s">
        <v>41</v>
      </c>
      <c r="H11" s="50" t="s">
        <v>31</v>
      </c>
      <c r="I11" s="51" t="s">
        <v>32</v>
      </c>
      <c r="J11" s="51" t="s">
        <v>32</v>
      </c>
      <c r="K11" s="48" t="s">
        <v>35</v>
      </c>
      <c r="L11" s="52">
        <v>4</v>
      </c>
      <c r="M11" s="12" t="s">
        <v>34</v>
      </c>
      <c r="N11" s="36">
        <v>38548.44</v>
      </c>
      <c r="O11" s="18">
        <f>N11*L11</f>
        <v>154193.76</v>
      </c>
      <c r="P11" s="13"/>
    </row>
    <row r="12" spans="1:16" ht="64.5" customHeight="1" x14ac:dyDescent="0.2">
      <c r="A12" s="14">
        <v>4</v>
      </c>
      <c r="B12" s="15">
        <v>2</v>
      </c>
      <c r="C12" s="34" t="s">
        <v>37</v>
      </c>
      <c r="D12" s="34" t="s">
        <v>38</v>
      </c>
      <c r="E12" s="34" t="s">
        <v>46</v>
      </c>
      <c r="F12" s="17" t="s">
        <v>49</v>
      </c>
      <c r="G12" s="17" t="s">
        <v>41</v>
      </c>
      <c r="H12" s="20" t="s">
        <v>31</v>
      </c>
      <c r="I12" s="12" t="s">
        <v>32</v>
      </c>
      <c r="J12" s="12" t="s">
        <v>32</v>
      </c>
      <c r="K12" s="17" t="s">
        <v>35</v>
      </c>
      <c r="L12" s="35">
        <v>4</v>
      </c>
      <c r="M12" s="12" t="s">
        <v>34</v>
      </c>
      <c r="N12" s="39">
        <v>89742.399999999994</v>
      </c>
      <c r="O12" s="18">
        <f>N12*L12</f>
        <v>358969.59999999998</v>
      </c>
      <c r="P12" s="13"/>
    </row>
    <row r="13" spans="1:16" ht="64.5" customHeight="1" x14ac:dyDescent="0.2">
      <c r="A13" s="14">
        <v>5</v>
      </c>
      <c r="B13" s="15">
        <v>2</v>
      </c>
      <c r="C13" s="34" t="s">
        <v>37</v>
      </c>
      <c r="D13" s="34" t="s">
        <v>38</v>
      </c>
      <c r="E13" s="34" t="s">
        <v>47</v>
      </c>
      <c r="F13" s="17" t="s">
        <v>50</v>
      </c>
      <c r="G13" s="17" t="s">
        <v>41</v>
      </c>
      <c r="H13" s="20" t="s">
        <v>31</v>
      </c>
      <c r="I13" s="12" t="s">
        <v>32</v>
      </c>
      <c r="J13" s="12" t="s">
        <v>32</v>
      </c>
      <c r="K13" s="17" t="s">
        <v>35</v>
      </c>
      <c r="L13" s="35">
        <v>2</v>
      </c>
      <c r="M13" s="12" t="s">
        <v>34</v>
      </c>
      <c r="N13" s="36">
        <v>73731.539999999994</v>
      </c>
      <c r="O13" s="18">
        <f>N13*L13</f>
        <v>147463.07999999999</v>
      </c>
      <c r="P13" s="13"/>
    </row>
    <row r="14" spans="1:16" ht="69.75" customHeight="1" x14ac:dyDescent="0.2">
      <c r="A14" s="14">
        <v>6</v>
      </c>
      <c r="B14" s="15">
        <v>2</v>
      </c>
      <c r="C14" s="34" t="s">
        <v>37</v>
      </c>
      <c r="D14" s="34" t="s">
        <v>38</v>
      </c>
      <c r="E14" s="34" t="s">
        <v>48</v>
      </c>
      <c r="F14" s="17" t="s">
        <v>51</v>
      </c>
      <c r="G14" s="17" t="s">
        <v>41</v>
      </c>
      <c r="H14" s="20" t="s">
        <v>31</v>
      </c>
      <c r="I14" s="12" t="s">
        <v>32</v>
      </c>
      <c r="J14" s="12" t="s">
        <v>32</v>
      </c>
      <c r="K14" s="17" t="s">
        <v>35</v>
      </c>
      <c r="L14" s="35">
        <v>2</v>
      </c>
      <c r="M14" s="12" t="s">
        <v>34</v>
      </c>
      <c r="N14" s="36">
        <v>61799.88</v>
      </c>
      <c r="O14" s="18">
        <f>N14*L14</f>
        <v>123599.76</v>
      </c>
      <c r="P14" s="13"/>
    </row>
    <row r="15" spans="1:16" ht="69.75" customHeight="1" x14ac:dyDescent="0.2">
      <c r="A15" s="59"/>
      <c r="B15" s="43" t="s">
        <v>55</v>
      </c>
      <c r="C15" s="43"/>
      <c r="D15" s="43"/>
      <c r="E15" s="43"/>
      <c r="F15" s="43"/>
      <c r="G15" s="43"/>
      <c r="H15" s="43"/>
      <c r="I15" s="43"/>
      <c r="J15" s="43"/>
      <c r="K15" s="43"/>
      <c r="L15" s="43"/>
      <c r="M15" s="43"/>
      <c r="N15" s="44"/>
      <c r="O15" s="18">
        <f>SUM(O11:O14)</f>
        <v>784226.2</v>
      </c>
      <c r="P15" s="13"/>
    </row>
    <row r="16" spans="1:16" ht="20.25" customHeight="1" x14ac:dyDescent="0.2">
      <c r="A16" s="25" t="s">
        <v>0</v>
      </c>
      <c r="B16" s="25"/>
      <c r="C16" s="25"/>
      <c r="D16" s="25"/>
      <c r="E16" s="25"/>
      <c r="F16" s="25"/>
      <c r="G16" s="25"/>
      <c r="H16" s="25"/>
      <c r="I16" s="25"/>
      <c r="J16" s="25"/>
      <c r="K16" s="25"/>
      <c r="L16" s="16">
        <f>SUM(L7:L14)</f>
        <v>16</v>
      </c>
      <c r="M16" s="3"/>
      <c r="N16" s="5"/>
      <c r="O16" s="5">
        <f>O14+O13+O12+O11+O8+O7</f>
        <v>998996.08</v>
      </c>
      <c r="P16" s="5"/>
    </row>
    <row r="18" spans="1:16" ht="74.25" customHeight="1" x14ac:dyDescent="0.2">
      <c r="A18" s="24" t="s">
        <v>24</v>
      </c>
      <c r="B18" s="24"/>
      <c r="C18" s="24"/>
      <c r="D18" s="26" t="s">
        <v>11</v>
      </c>
      <c r="E18" s="26"/>
      <c r="F18" s="26"/>
      <c r="G18" s="26"/>
      <c r="H18" s="26"/>
      <c r="I18" s="26"/>
      <c r="J18" s="26"/>
      <c r="K18" s="26"/>
      <c r="L18" s="26"/>
      <c r="M18" s="26"/>
      <c r="N18" s="26"/>
      <c r="O18" s="26"/>
      <c r="P18" s="26"/>
    </row>
    <row r="19" spans="1:16" ht="59.25" customHeight="1" x14ac:dyDescent="0.2">
      <c r="A19" s="24" t="s">
        <v>18</v>
      </c>
      <c r="B19" s="24"/>
      <c r="C19" s="24"/>
      <c r="D19" s="26" t="s">
        <v>17</v>
      </c>
      <c r="E19" s="26"/>
      <c r="F19" s="26"/>
      <c r="G19" s="26"/>
      <c r="H19" s="26"/>
      <c r="I19" s="26"/>
      <c r="J19" s="26"/>
      <c r="K19" s="26"/>
      <c r="L19" s="26"/>
      <c r="M19" s="26"/>
      <c r="N19" s="26"/>
      <c r="O19" s="26"/>
      <c r="P19" s="26"/>
    </row>
    <row r="20" spans="1:16" ht="54" customHeight="1" x14ac:dyDescent="0.2">
      <c r="A20" s="24" t="s">
        <v>20</v>
      </c>
      <c r="B20" s="24"/>
      <c r="C20" s="24"/>
      <c r="D20" s="26" t="s">
        <v>19</v>
      </c>
      <c r="E20" s="26"/>
      <c r="F20" s="26"/>
      <c r="G20" s="26"/>
      <c r="H20" s="26"/>
      <c r="I20" s="26"/>
      <c r="J20" s="26"/>
      <c r="K20" s="26"/>
      <c r="L20" s="26"/>
      <c r="M20" s="26"/>
      <c r="N20" s="26"/>
      <c r="O20" s="26"/>
      <c r="P20" s="26"/>
    </row>
    <row r="21" spans="1:16" ht="47.25" customHeight="1" x14ac:dyDescent="0.2">
      <c r="A21" s="24" t="s">
        <v>21</v>
      </c>
      <c r="B21" s="24"/>
      <c r="C21" s="24"/>
      <c r="D21" s="26" t="s">
        <v>16</v>
      </c>
      <c r="E21" s="26"/>
      <c r="F21" s="26"/>
      <c r="G21" s="26"/>
      <c r="H21" s="26"/>
      <c r="I21" s="26"/>
      <c r="J21" s="26"/>
      <c r="K21" s="26"/>
      <c r="L21" s="26"/>
      <c r="M21" s="26"/>
      <c r="N21" s="26"/>
      <c r="O21" s="26"/>
      <c r="P21" s="26"/>
    </row>
    <row r="22" spans="1:16" ht="227.25" customHeight="1" x14ac:dyDescent="0.2">
      <c r="A22" s="29" t="s">
        <v>22</v>
      </c>
      <c r="B22" s="29"/>
      <c r="C22" s="29"/>
      <c r="D22" s="30" t="s">
        <v>30</v>
      </c>
      <c r="E22" s="30"/>
      <c r="F22" s="30"/>
      <c r="G22" s="30"/>
      <c r="H22" s="30"/>
      <c r="I22" s="30"/>
      <c r="J22" s="30"/>
      <c r="K22" s="30"/>
      <c r="L22" s="30"/>
      <c r="M22" s="30"/>
      <c r="N22" s="30"/>
      <c r="O22" s="30"/>
      <c r="P22" s="30"/>
    </row>
    <row r="23" spans="1:16" ht="108.75" customHeight="1" x14ac:dyDescent="0.2">
      <c r="A23" s="29" t="s">
        <v>23</v>
      </c>
      <c r="B23" s="29"/>
      <c r="C23" s="29"/>
      <c r="D23" s="30" t="s">
        <v>25</v>
      </c>
      <c r="E23" s="30"/>
      <c r="F23" s="30"/>
      <c r="G23" s="30"/>
      <c r="H23" s="30"/>
      <c r="I23" s="30"/>
      <c r="J23" s="30"/>
      <c r="K23" s="30"/>
      <c r="L23" s="30"/>
      <c r="M23" s="30"/>
      <c r="N23" s="30"/>
      <c r="O23" s="30"/>
      <c r="P23" s="30"/>
    </row>
    <row r="24" spans="1:16" ht="15" x14ac:dyDescent="0.25">
      <c r="C24" s="10"/>
      <c r="D24" s="10"/>
      <c r="E24" s="10"/>
      <c r="F24" s="11"/>
      <c r="G24" s="11"/>
      <c r="H24" s="11"/>
      <c r="I24" s="11"/>
    </row>
    <row r="25" spans="1:16" ht="15" x14ac:dyDescent="0.25">
      <c r="C25" s="10"/>
      <c r="D25" s="10"/>
      <c r="E25" s="10"/>
      <c r="F25" s="11"/>
      <c r="G25" s="11"/>
      <c r="H25" s="11"/>
      <c r="I25" s="11"/>
    </row>
  </sheetData>
  <mergeCells count="22">
    <mergeCell ref="B6:L6"/>
    <mergeCell ref="B15:N15"/>
    <mergeCell ref="A23:C23"/>
    <mergeCell ref="D23:P23"/>
    <mergeCell ref="A21:C21"/>
    <mergeCell ref="A19:C19"/>
    <mergeCell ref="A22:C22"/>
    <mergeCell ref="D22:P22"/>
    <mergeCell ref="D19:P19"/>
    <mergeCell ref="D20:P20"/>
    <mergeCell ref="D21:P21"/>
    <mergeCell ref="E3:L3"/>
    <mergeCell ref="P4:P5"/>
    <mergeCell ref="A18:C18"/>
    <mergeCell ref="A20:C20"/>
    <mergeCell ref="A16:K16"/>
    <mergeCell ref="D18:P18"/>
    <mergeCell ref="N4:N5"/>
    <mergeCell ref="O4:O5"/>
    <mergeCell ref="M4:M5"/>
    <mergeCell ref="B9:N9"/>
    <mergeCell ref="B10:L10"/>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2019-03-18T10:57:53Z</dcterms:modified>
</cp:coreProperties>
</file>